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28" windowWidth="11772" windowHeight="4452" activeTab="0"/>
  </bookViews>
  <sheets>
    <sheet name="Temp Buydown Calc" sheetId="1" r:id="rId1"/>
    <sheet name="Help FAQ" sheetId="2" r:id="rId2"/>
  </sheets>
  <definedNames>
    <definedName name="Buydown_Choice">'Temp Buydown Calc'!$N$9:$N$12</definedName>
    <definedName name="Buydown_Chosen">'Temp Buydown Calc'!$D$11</definedName>
    <definedName name="LA">'Temp Buydown Calc'!$D$8</definedName>
    <definedName name="rate">'Temp Buydown Calc'!$D$9</definedName>
    <definedName name="Term">'Temp Buydown Calc'!$D$10</definedName>
    <definedName name="Term_Choice">'Temp Buydown Calc'!$M$9:$M$14</definedName>
  </definedNames>
  <calcPr fullCalcOnLoad="1"/>
</workbook>
</file>

<file path=xl/sharedStrings.xml><?xml version="1.0" encoding="utf-8"?>
<sst xmlns="http://schemas.openxmlformats.org/spreadsheetml/2006/main" count="44" uniqueCount="43">
  <si>
    <t>Loan Amount:</t>
  </si>
  <si>
    <t>3-2-1</t>
  </si>
  <si>
    <t>1-1-1</t>
  </si>
  <si>
    <t>2-1</t>
  </si>
  <si>
    <t>1</t>
  </si>
  <si>
    <t>P&amp;I Payment:</t>
  </si>
  <si>
    <t>Term (in years):</t>
  </si>
  <si>
    <t>Note Rate:</t>
  </si>
  <si>
    <t>Temporary Buydown:</t>
  </si>
  <si>
    <t xml:space="preserve">Prepared by: </t>
  </si>
  <si>
    <t>Phone #:</t>
  </si>
  <si>
    <t>E-mail:</t>
  </si>
  <si>
    <t xml:space="preserve">Date: </t>
  </si>
  <si>
    <t>Loan Officer</t>
  </si>
  <si>
    <t>Type in your # without dashes or space</t>
  </si>
  <si>
    <t>Type in your email</t>
  </si>
  <si>
    <t>Loan Information</t>
  </si>
  <si>
    <t>New Monthly P&amp;I Payment</t>
  </si>
  <si>
    <t>Monthly Subsidy</t>
  </si>
  <si>
    <t>Annual Subsidy</t>
  </si>
  <si>
    <t>Temporary Buydown Payment Breakdown</t>
  </si>
  <si>
    <t xml:space="preserve">     responsibility in errors or omissions. Please always refer to the Seller's Guide on Platinum for the most current</t>
  </si>
  <si>
    <t xml:space="preserve">     information.</t>
  </si>
  <si>
    <r>
      <t>Instructions</t>
    </r>
    <r>
      <rPr>
        <b/>
        <sz val="8"/>
        <color indexed="10"/>
        <rFont val="Arial"/>
        <family val="2"/>
      </rPr>
      <t>: Please click on the '+' button on the left side of the screen to view the answers.</t>
    </r>
  </si>
  <si>
    <t>1.  What does this worksheet do?</t>
  </si>
  <si>
    <t>2.  How does a temporary buydown plan work?</t>
  </si>
  <si>
    <t>For Conforming products, please refer to section 5.10 of the Seller's Guide, page 7.</t>
  </si>
  <si>
    <t>For Non-Conforming products, please refer to the corresponding section 10.1, 10.2 or 10.3.</t>
  </si>
  <si>
    <t>eligible.</t>
  </si>
  <si>
    <t xml:space="preserve">The difference in the amount of payments between the Note rate and the effective payment rate that the </t>
  </si>
  <si>
    <t xml:space="preserve">borrower pays, is funded from a buydown account established when the loan closes. </t>
  </si>
  <si>
    <t xml:space="preserve">The funds from the subsidy account will either pay down the loan or will be returned to the original party that </t>
  </si>
  <si>
    <t>paid for the buydown.  Countrywide will follow instructions of the buydown agreement signed at closing.</t>
  </si>
  <si>
    <t xml:space="preserve">This worksheet calculates the required amount of funds needed in the buydown account and the monthly </t>
  </si>
  <si>
    <t>mortgage payment that the borrower has to pay during the buydown years depending on the temporary</t>
  </si>
  <si>
    <t>buydown plan chosen.</t>
  </si>
  <si>
    <t>Temporary buydowns are avaible on owner-occupied and second homes only.  Investments are not</t>
  </si>
  <si>
    <t>3.  How do I qualify my borrower?</t>
  </si>
  <si>
    <t>4.  What kind of occupancy types are temporary buydowns available on?</t>
  </si>
  <si>
    <t>5. What happens to the subsidy account if the loan is paid off during the buydown period?</t>
  </si>
  <si>
    <t>JMAC LENDING, INC. attempts to provide complete and accurate worksheets as per guidelines, but does not assume any</t>
  </si>
  <si>
    <t>Total in fee</t>
  </si>
  <si>
    <t>Total in dollar amt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</si>
</sst>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
    <numFmt numFmtId="166" formatCode="0.000%"/>
    <numFmt numFmtId="167" formatCode="[&lt;=9999999]###\-####;\(###\)\ ###\-####"/>
    <numFmt numFmtId="168" formatCode="[$-409]mmmm\ d\,\ yyyy;@"/>
    <numFmt numFmtId="169" formatCode="0.0%"/>
  </numFmts>
  <fonts count="47">
    <font>
      <sz val="10"/>
      <name val="Arial"/>
      <family val="0"/>
    </font>
    <font>
      <sz val="8"/>
      <name val="Arial"/>
      <family val="0"/>
    </font>
    <font>
      <b/>
      <sz val="10"/>
      <color indexed="9"/>
      <name val="Arial"/>
      <family val="2"/>
    </font>
    <font>
      <i/>
      <sz val="10"/>
      <name val="Arial"/>
      <family val="2"/>
    </font>
    <font>
      <sz val="10"/>
      <color indexed="9"/>
      <name val="Arial"/>
      <family val="0"/>
    </font>
    <font>
      <u val="single"/>
      <sz val="10"/>
      <name val="Arial"/>
      <family val="2"/>
    </font>
    <font>
      <b/>
      <u val="single"/>
      <sz val="8"/>
      <color indexed="10"/>
      <name val="Arial"/>
      <family val="2"/>
    </font>
    <font>
      <b/>
      <sz val="8"/>
      <color indexed="10"/>
      <name val="Arial"/>
      <family val="2"/>
    </font>
    <font>
      <b/>
      <sz val="10"/>
      <name val="Arial"/>
      <family val="2"/>
    </font>
    <font>
      <sz val="10"/>
      <color indexed="8"/>
      <name val="Arial"/>
      <family val="0"/>
    </font>
    <font>
      <sz val="11.25"/>
      <color indexed="8"/>
      <name val="Arial"/>
      <family val="0"/>
    </font>
    <font>
      <sz val="9.2"/>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0">
    <xf numFmtId="0" fontId="0" fillId="0" borderId="0" xfId="0" applyAlignment="1">
      <alignment/>
    </xf>
    <xf numFmtId="0" fontId="0" fillId="33" borderId="0" xfId="0" applyFill="1" applyBorder="1" applyAlignment="1">
      <alignment/>
    </xf>
    <xf numFmtId="0" fontId="0" fillId="0" borderId="10" xfId="0" applyBorder="1" applyAlignment="1">
      <alignment/>
    </xf>
    <xf numFmtId="0" fontId="0" fillId="0" borderId="0" xfId="0" applyBorder="1" applyAlignment="1">
      <alignment/>
    </xf>
    <xf numFmtId="0" fontId="0" fillId="33" borderId="0" xfId="0" applyFill="1" applyBorder="1" applyAlignment="1">
      <alignment/>
    </xf>
    <xf numFmtId="165" fontId="0" fillId="34" borderId="11" xfId="0" applyNumberFormat="1" applyFill="1" applyBorder="1" applyAlignment="1" applyProtection="1">
      <alignment/>
      <protection locked="0"/>
    </xf>
    <xf numFmtId="166" fontId="0" fillId="34" borderId="0" xfId="0" applyNumberFormat="1" applyFill="1" applyBorder="1" applyAlignment="1" applyProtection="1">
      <alignment/>
      <protection locked="0"/>
    </xf>
    <xf numFmtId="0" fontId="0" fillId="34" borderId="0" xfId="0" applyNumberFormat="1" applyFill="1" applyBorder="1" applyAlignment="1" applyProtection="1">
      <alignment/>
      <protection locked="0"/>
    </xf>
    <xf numFmtId="49" fontId="0" fillId="34" borderId="0" xfId="0" applyNumberFormat="1" applyFill="1" applyBorder="1" applyAlignment="1" applyProtection="1">
      <alignment horizontal="right"/>
      <protection locked="0"/>
    </xf>
    <xf numFmtId="0" fontId="0" fillId="33" borderId="12" xfId="0" applyFill="1" applyBorder="1" applyAlignment="1">
      <alignment/>
    </xf>
    <xf numFmtId="0" fontId="0" fillId="33" borderId="11" xfId="0" applyFill="1" applyBorder="1" applyAlignment="1">
      <alignment/>
    </xf>
    <xf numFmtId="0" fontId="0" fillId="33" borderId="13" xfId="0" applyFill="1" applyBorder="1" applyAlignment="1">
      <alignment/>
    </xf>
    <xf numFmtId="0" fontId="0" fillId="33" borderId="14" xfId="0" applyFill="1" applyBorder="1" applyAlignment="1">
      <alignment/>
    </xf>
    <xf numFmtId="0" fontId="4" fillId="33" borderId="0" xfId="0" applyFont="1" applyFill="1" applyBorder="1" applyAlignment="1">
      <alignment/>
    </xf>
    <xf numFmtId="49" fontId="4" fillId="33" borderId="0" xfId="0" applyNumberFormat="1" applyFont="1" applyFill="1" applyBorder="1" applyAlignment="1">
      <alignment/>
    </xf>
    <xf numFmtId="9" fontId="4" fillId="33" borderId="0" xfId="0" applyNumberFormat="1" applyFont="1" applyFill="1" applyBorder="1" applyAlignment="1">
      <alignment/>
    </xf>
    <xf numFmtId="0" fontId="0" fillId="33" borderId="0" xfId="0" applyFill="1" applyBorder="1" applyAlignment="1">
      <alignment vertical="top" wrapText="1"/>
    </xf>
    <xf numFmtId="0" fontId="0" fillId="33" borderId="15" xfId="0" applyFill="1" applyBorder="1" applyAlignment="1">
      <alignment/>
    </xf>
    <xf numFmtId="0" fontId="0" fillId="33" borderId="16" xfId="0" applyFill="1" applyBorder="1" applyAlignment="1">
      <alignment/>
    </xf>
    <xf numFmtId="0" fontId="0" fillId="33" borderId="10" xfId="0" applyFill="1" applyBorder="1" applyAlignment="1">
      <alignment/>
    </xf>
    <xf numFmtId="8" fontId="0" fillId="33" borderId="0" xfId="0" applyNumberFormat="1" applyFill="1" applyBorder="1" applyAlignment="1">
      <alignment horizontal="center"/>
    </xf>
    <xf numFmtId="0" fontId="0" fillId="33" borderId="0" xfId="0" applyFill="1" applyBorder="1" applyAlignment="1">
      <alignment horizontal="center"/>
    </xf>
    <xf numFmtId="0" fontId="0" fillId="33" borderId="17" xfId="0" applyFill="1" applyBorder="1" applyAlignment="1">
      <alignment/>
    </xf>
    <xf numFmtId="0" fontId="0" fillId="33" borderId="15" xfId="0" applyFill="1" applyBorder="1" applyAlignment="1">
      <alignment horizontal="right"/>
    </xf>
    <xf numFmtId="0" fontId="5" fillId="33" borderId="0" xfId="0" applyFont="1" applyFill="1" applyBorder="1" applyAlignment="1">
      <alignment vertical="top" wrapText="1"/>
    </xf>
    <xf numFmtId="8" fontId="0" fillId="33" borderId="15" xfId="0" applyNumberFormat="1" applyFill="1" applyBorder="1" applyAlignment="1" applyProtection="1">
      <alignment/>
      <protection/>
    </xf>
    <xf numFmtId="0" fontId="3" fillId="33" borderId="0" xfId="0" applyFont="1" applyFill="1" applyBorder="1" applyAlignment="1">
      <alignment/>
    </xf>
    <xf numFmtId="0" fontId="0" fillId="33" borderId="0" xfId="0" applyFill="1" applyAlignment="1">
      <alignment/>
    </xf>
    <xf numFmtId="0" fontId="1" fillId="33" borderId="12" xfId="0" applyFont="1" applyFill="1" applyBorder="1" applyAlignment="1" applyProtection="1">
      <alignment/>
      <protection locked="0"/>
    </xf>
    <xf numFmtId="0" fontId="1" fillId="33" borderId="11" xfId="0" applyFont="1" applyFill="1" applyBorder="1" applyAlignment="1" applyProtection="1">
      <alignment/>
      <protection locked="0"/>
    </xf>
    <xf numFmtId="0" fontId="1" fillId="33" borderId="0" xfId="0" applyFont="1" applyFill="1" applyAlignment="1" applyProtection="1">
      <alignment/>
      <protection locked="0"/>
    </xf>
    <xf numFmtId="0" fontId="1" fillId="33" borderId="0" xfId="0" applyFont="1" applyFill="1" applyBorder="1" applyAlignment="1" applyProtection="1">
      <alignment/>
      <protection locked="0"/>
    </xf>
    <xf numFmtId="0" fontId="1" fillId="33" borderId="17" xfId="0" applyFont="1" applyFill="1" applyBorder="1" applyAlignment="1" applyProtection="1">
      <alignment/>
      <protection locked="0"/>
    </xf>
    <xf numFmtId="0" fontId="1" fillId="33" borderId="15" xfId="0" applyFont="1" applyFill="1" applyBorder="1" applyAlignment="1" applyProtection="1">
      <alignment/>
      <protection locked="0"/>
    </xf>
    <xf numFmtId="0" fontId="1" fillId="33" borderId="16" xfId="0" applyFont="1" applyFill="1" applyBorder="1" applyAlignment="1" applyProtection="1">
      <alignment/>
      <protection locked="0"/>
    </xf>
    <xf numFmtId="0" fontId="6" fillId="33" borderId="0" xfId="0" applyFont="1" applyFill="1" applyAlignment="1" applyProtection="1">
      <alignment/>
      <protection locked="0"/>
    </xf>
    <xf numFmtId="0" fontId="8" fillId="33" borderId="0" xfId="0" applyFont="1" applyFill="1" applyAlignment="1" applyProtection="1">
      <alignment/>
      <protection/>
    </xf>
    <xf numFmtId="0" fontId="8" fillId="33" borderId="0" xfId="0" applyFont="1" applyFill="1" applyAlignment="1">
      <alignment/>
    </xf>
    <xf numFmtId="0" fontId="0" fillId="33" borderId="0" xfId="0" applyFill="1" applyBorder="1" applyAlignment="1" applyProtection="1">
      <alignment/>
      <protection locked="0"/>
    </xf>
    <xf numFmtId="0" fontId="0" fillId="33" borderId="0" xfId="0" applyFill="1" applyBorder="1" applyAlignment="1" applyProtection="1">
      <alignment/>
      <protection locked="0"/>
    </xf>
    <xf numFmtId="0" fontId="0" fillId="33" borderId="18" xfId="0" applyFill="1" applyBorder="1" applyAlignment="1">
      <alignment/>
    </xf>
    <xf numFmtId="8" fontId="0" fillId="33" borderId="18" xfId="0" applyNumberFormat="1" applyFill="1" applyBorder="1" applyAlignment="1">
      <alignment horizontal="center"/>
    </xf>
    <xf numFmtId="0" fontId="0" fillId="33" borderId="18" xfId="0" applyFill="1" applyBorder="1" applyAlignment="1">
      <alignment horizontal="center"/>
    </xf>
    <xf numFmtId="0" fontId="2" fillId="33" borderId="0" xfId="0" applyFont="1" applyFill="1" applyBorder="1" applyAlignment="1">
      <alignment horizontal="center" vertical="center"/>
    </xf>
    <xf numFmtId="0" fontId="0" fillId="33" borderId="0" xfId="0" applyFill="1" applyBorder="1" applyAlignment="1">
      <alignment horizontal="right"/>
    </xf>
    <xf numFmtId="8" fontId="0" fillId="33" borderId="0" xfId="0" applyNumberFormat="1" applyFill="1" applyBorder="1" applyAlignment="1">
      <alignment/>
    </xf>
    <xf numFmtId="40" fontId="0" fillId="33" borderId="15" xfId="0" applyNumberFormat="1" applyFill="1" applyBorder="1" applyAlignment="1">
      <alignment horizontal="center"/>
    </xf>
    <xf numFmtId="0" fontId="0" fillId="34" borderId="0" xfId="0" applyFill="1" applyBorder="1" applyAlignment="1" applyProtection="1">
      <alignment/>
      <protection locked="0"/>
    </xf>
    <xf numFmtId="167" fontId="0" fillId="34" borderId="0" xfId="0" applyNumberFormat="1" applyFill="1" applyBorder="1" applyAlignment="1" applyProtection="1">
      <alignment horizontal="left"/>
      <protection locked="0"/>
    </xf>
    <xf numFmtId="0" fontId="0" fillId="34" borderId="0" xfId="0" applyFill="1" applyBorder="1" applyAlignment="1" applyProtection="1">
      <alignment/>
      <protection locked="0"/>
    </xf>
    <xf numFmtId="168" fontId="0" fillId="33" borderId="0" xfId="0" applyNumberFormat="1" applyFill="1" applyBorder="1" applyAlignment="1">
      <alignment horizontal="left"/>
    </xf>
    <xf numFmtId="0" fontId="0" fillId="33" borderId="0" xfId="0" applyFill="1" applyBorder="1" applyAlignment="1">
      <alignment/>
    </xf>
    <xf numFmtId="0" fontId="5" fillId="33" borderId="0" xfId="0" applyFont="1" applyFill="1" applyBorder="1" applyAlignment="1">
      <alignment horizontal="left" vertical="top" wrapText="1"/>
    </xf>
    <xf numFmtId="0" fontId="2" fillId="35" borderId="19" xfId="0" applyFont="1" applyFill="1" applyBorder="1" applyAlignment="1">
      <alignment horizontal="center"/>
    </xf>
    <xf numFmtId="0" fontId="2" fillId="35" borderId="20" xfId="0" applyFont="1" applyFill="1" applyBorder="1" applyAlignment="1">
      <alignment horizontal="center"/>
    </xf>
    <xf numFmtId="0" fontId="2" fillId="35" borderId="21" xfId="0" applyFont="1" applyFill="1" applyBorder="1" applyAlignment="1">
      <alignment horizontal="center"/>
    </xf>
    <xf numFmtId="0" fontId="2" fillId="35" borderId="12" xfId="0" applyFont="1" applyFill="1" applyBorder="1" applyAlignment="1">
      <alignment horizontal="center" vertical="center"/>
    </xf>
    <xf numFmtId="0" fontId="2" fillId="35" borderId="11" xfId="0" applyFont="1" applyFill="1" applyBorder="1" applyAlignment="1">
      <alignment horizontal="center" vertical="center"/>
    </xf>
    <xf numFmtId="0" fontId="2" fillId="35" borderId="13" xfId="0" applyFont="1" applyFill="1" applyBorder="1" applyAlignment="1">
      <alignment horizontal="center" vertical="center"/>
    </xf>
    <xf numFmtId="0" fontId="3" fillId="33" borderId="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Temporary Buydown Payment Breakdown</a:t>
            </a:r>
          </a:p>
        </c:rich>
      </c:tx>
      <c:layout>
        <c:manualLayout>
          <c:xMode val="factor"/>
          <c:yMode val="factor"/>
          <c:x val="0.00275"/>
          <c:y val="-0.00325"/>
        </c:manualLayout>
      </c:layout>
      <c:spPr>
        <a:noFill/>
        <a:ln>
          <a:noFill/>
        </a:ln>
      </c:spPr>
    </c:title>
    <c:plotArea>
      <c:layout>
        <c:manualLayout>
          <c:xMode val="edge"/>
          <c:yMode val="edge"/>
          <c:x val="0.0135"/>
          <c:y val="0.1295"/>
          <c:w val="0.7215"/>
          <c:h val="0.83"/>
        </c:manualLayout>
      </c:layout>
      <c:barChart>
        <c:barDir val="col"/>
        <c:grouping val="stacked"/>
        <c:varyColors val="0"/>
        <c:ser>
          <c:idx val="0"/>
          <c:order val="0"/>
          <c:tx>
            <c:v>Borrower's Monthly Payment</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'Temp Buydown Calc'!$C$17:$C$19</c:f>
              <c:strCache/>
            </c:strRef>
          </c:cat>
          <c:val>
            <c:numRef>
              <c:f>'Temp Buydown Calc'!$D$17:$D$19</c:f>
              <c:numCache/>
            </c:numRef>
          </c:val>
        </c:ser>
        <c:ser>
          <c:idx val="2"/>
          <c:order val="1"/>
          <c:tx>
            <c:v>Buydown Subsidized Payment</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'Temp Buydown Calc'!$C$17:$C$19</c:f>
              <c:strCache/>
            </c:strRef>
          </c:cat>
          <c:val>
            <c:numRef>
              <c:f>'Temp Buydown Calc'!$F$17:$F$19</c:f>
              <c:numCache/>
            </c:numRef>
          </c:val>
        </c:ser>
        <c:overlap val="100"/>
        <c:axId val="7925811"/>
        <c:axId val="4223436"/>
      </c:barChart>
      <c:catAx>
        <c:axId val="792581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4223436"/>
        <c:crosses val="autoZero"/>
        <c:auto val="1"/>
        <c:lblOffset val="100"/>
        <c:tickLblSkip val="1"/>
        <c:noMultiLvlLbl val="0"/>
      </c:catAx>
      <c:valAx>
        <c:axId val="422343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7925811"/>
        <c:crossesAt val="1"/>
        <c:crossBetween val="between"/>
        <c:dispUnits/>
      </c:valAx>
      <c:spPr>
        <a:gradFill rotWithShape="1">
          <a:gsLst>
            <a:gs pos="0">
              <a:srgbClr val="C0C0C0"/>
            </a:gs>
            <a:gs pos="100000">
              <a:srgbClr val="595959"/>
            </a:gs>
          </a:gsLst>
          <a:lin ang="5400000" scaled="1"/>
        </a:gradFill>
        <a:ln w="12700">
          <a:solidFill>
            <a:srgbClr val="C0C0C0"/>
          </a:solidFill>
        </a:ln>
      </c:spPr>
    </c:plotArea>
    <c:legend>
      <c:legendPos val="r"/>
      <c:layout>
        <c:manualLayout>
          <c:xMode val="edge"/>
          <c:yMode val="edge"/>
          <c:x val="0.759"/>
          <c:y val="0.45925"/>
          <c:w val="0.237"/>
          <c:h val="0.162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22</xdr:row>
      <xdr:rowOff>47625</xdr:rowOff>
    </xdr:from>
    <xdr:to>
      <xdr:col>15</xdr:col>
      <xdr:colOff>152400</xdr:colOff>
      <xdr:row>31</xdr:row>
      <xdr:rowOff>28575</xdr:rowOff>
    </xdr:to>
    <xdr:graphicFrame>
      <xdr:nvGraphicFramePr>
        <xdr:cNvPr id="1" name="Chart 26"/>
        <xdr:cNvGraphicFramePr/>
      </xdr:nvGraphicFramePr>
      <xdr:xfrm>
        <a:off x="123825" y="3810000"/>
        <a:ext cx="7839075" cy="2400300"/>
      </xdr:xfrm>
      <a:graphic>
        <a:graphicData uri="http://schemas.openxmlformats.org/drawingml/2006/chart">
          <c:chart xmlns:c="http://schemas.openxmlformats.org/drawingml/2006/chart" r:id="rId1"/>
        </a:graphicData>
      </a:graphic>
    </xdr:graphicFrame>
    <xdr:clientData/>
  </xdr:twoCellAnchor>
  <xdr:twoCellAnchor editAs="oneCell">
    <xdr:from>
      <xdr:col>11</xdr:col>
      <xdr:colOff>371475</xdr:colOff>
      <xdr:row>0</xdr:row>
      <xdr:rowOff>38100</xdr:rowOff>
    </xdr:from>
    <xdr:to>
      <xdr:col>17</xdr:col>
      <xdr:colOff>542925</xdr:colOff>
      <xdr:row>6</xdr:row>
      <xdr:rowOff>0</xdr:rowOff>
    </xdr:to>
    <xdr:pic>
      <xdr:nvPicPr>
        <xdr:cNvPr id="2" name="Picture 9" descr="jmac"/>
        <xdr:cNvPicPr preferRelativeResize="1">
          <a:picLocks noChangeAspect="1"/>
        </xdr:cNvPicPr>
      </xdr:nvPicPr>
      <xdr:blipFill>
        <a:blip r:embed="rId2"/>
        <a:stretch>
          <a:fillRect/>
        </a:stretch>
      </xdr:blipFill>
      <xdr:spPr>
        <a:xfrm>
          <a:off x="6257925" y="38100"/>
          <a:ext cx="2590800"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42"/>
  <sheetViews>
    <sheetView tabSelected="1" zoomScalePageLayoutView="0" workbookViewId="0" topLeftCell="A1">
      <selection activeCell="D2" sqref="D2:I2"/>
    </sheetView>
  </sheetViews>
  <sheetFormatPr defaultColWidth="9.140625" defaultRowHeight="12.75"/>
  <cols>
    <col min="1" max="1" width="2.7109375" style="0" customWidth="1"/>
    <col min="2" max="2" width="1.28515625" style="0" customWidth="1"/>
    <col min="3" max="3" width="19.57421875" style="0" customWidth="1"/>
    <col min="4" max="4" width="12.421875" style="0" customWidth="1"/>
    <col min="5" max="5" width="1.28515625" style="0" customWidth="1"/>
    <col min="6" max="6" width="12.7109375" style="0" customWidth="1"/>
    <col min="7" max="7" width="1.28515625" style="0" customWidth="1"/>
    <col min="8" max="8" width="10.421875" style="0" customWidth="1"/>
    <col min="9" max="9" width="1.28515625" style="0" customWidth="1"/>
    <col min="10" max="10" width="9.57421875" style="0" customWidth="1"/>
    <col min="11" max="12" width="15.7109375" style="0" customWidth="1"/>
    <col min="13" max="13" width="4.8515625" style="0" customWidth="1"/>
    <col min="14" max="14" width="4.421875" style="0" customWidth="1"/>
    <col min="15" max="15" width="3.8515625" style="0" customWidth="1"/>
    <col min="16" max="16" width="3.57421875" style="0" customWidth="1"/>
    <col min="17" max="17" width="3.8515625" style="0" customWidth="1"/>
  </cols>
  <sheetData>
    <row r="1" spans="1:18" ht="13.5" customHeight="1">
      <c r="A1" s="9"/>
      <c r="B1" s="10"/>
      <c r="C1" s="10"/>
      <c r="D1" s="10"/>
      <c r="E1" s="10"/>
      <c r="F1" s="10"/>
      <c r="G1" s="10"/>
      <c r="H1" s="10"/>
      <c r="I1" s="10"/>
      <c r="J1" s="10"/>
      <c r="K1" s="10"/>
      <c r="L1" s="10"/>
      <c r="M1" s="10"/>
      <c r="N1" s="10"/>
      <c r="O1" s="10"/>
      <c r="P1" s="10"/>
      <c r="Q1" s="10"/>
      <c r="R1" s="11"/>
    </row>
    <row r="2" spans="1:18" ht="12.75">
      <c r="A2" s="19"/>
      <c r="B2" s="1"/>
      <c r="C2" s="1" t="s">
        <v>9</v>
      </c>
      <c r="D2" s="47" t="s">
        <v>13</v>
      </c>
      <c r="E2" s="47"/>
      <c r="F2" s="47"/>
      <c r="G2" s="47"/>
      <c r="H2" s="47"/>
      <c r="I2" s="47"/>
      <c r="J2" s="38"/>
      <c r="K2" s="1"/>
      <c r="L2" s="1"/>
      <c r="M2" s="1"/>
      <c r="N2" s="1"/>
      <c r="O2" s="1"/>
      <c r="P2" s="1"/>
      <c r="Q2" s="1"/>
      <c r="R2" s="12"/>
    </row>
    <row r="3" spans="1:18" ht="12.75">
      <c r="A3" s="19"/>
      <c r="B3" s="1"/>
      <c r="C3" s="1" t="s">
        <v>10</v>
      </c>
      <c r="D3" s="48" t="s">
        <v>14</v>
      </c>
      <c r="E3" s="47"/>
      <c r="F3" s="47"/>
      <c r="G3" s="47"/>
      <c r="H3" s="47"/>
      <c r="I3" s="47"/>
      <c r="J3" s="38"/>
      <c r="K3" s="1"/>
      <c r="L3" s="1"/>
      <c r="M3" s="1"/>
      <c r="N3" s="1"/>
      <c r="O3" s="1"/>
      <c r="P3" s="1"/>
      <c r="Q3" s="1"/>
      <c r="R3" s="12"/>
    </row>
    <row r="4" spans="1:18" ht="12.75">
      <c r="A4" s="19"/>
      <c r="B4" s="1"/>
      <c r="C4" s="1" t="s">
        <v>11</v>
      </c>
      <c r="D4" s="49" t="s">
        <v>15</v>
      </c>
      <c r="E4" s="49"/>
      <c r="F4" s="49"/>
      <c r="G4" s="49"/>
      <c r="H4" s="49"/>
      <c r="I4" s="49"/>
      <c r="J4" s="39"/>
      <c r="K4" s="1"/>
      <c r="L4" s="1"/>
      <c r="M4" s="1"/>
      <c r="N4" s="1"/>
      <c r="O4" s="1"/>
      <c r="P4" s="1"/>
      <c r="Q4" s="1"/>
      <c r="R4" s="12"/>
    </row>
    <row r="5" spans="1:18" ht="12.75">
      <c r="A5" s="19"/>
      <c r="B5" s="1"/>
      <c r="C5" s="1" t="s">
        <v>12</v>
      </c>
      <c r="D5" s="50">
        <f ca="1">TODAY()</f>
        <v>41870</v>
      </c>
      <c r="E5" s="51"/>
      <c r="F5" s="51"/>
      <c r="G5" s="51"/>
      <c r="H5" s="51"/>
      <c r="I5" s="51"/>
      <c r="J5" s="4"/>
      <c r="K5" s="1"/>
      <c r="L5" s="1"/>
      <c r="M5" s="1"/>
      <c r="N5" s="1"/>
      <c r="O5" s="1"/>
      <c r="P5" s="1"/>
      <c r="Q5" s="1"/>
      <c r="R5" s="12"/>
    </row>
    <row r="6" spans="1:18" ht="12.75">
      <c r="A6" s="19"/>
      <c r="B6" s="1"/>
      <c r="C6" s="1"/>
      <c r="D6" s="1"/>
      <c r="E6" s="1"/>
      <c r="F6" s="1"/>
      <c r="G6" s="1"/>
      <c r="H6" s="1"/>
      <c r="I6" s="1"/>
      <c r="J6" s="1"/>
      <c r="K6" s="1"/>
      <c r="L6" s="1"/>
      <c r="M6" s="1"/>
      <c r="N6" s="1"/>
      <c r="O6" s="1"/>
      <c r="P6" s="1"/>
      <c r="Q6" s="1"/>
      <c r="R6" s="12"/>
    </row>
    <row r="7" spans="1:18" ht="12.75">
      <c r="A7" s="2"/>
      <c r="B7" s="53" t="s">
        <v>16</v>
      </c>
      <c r="C7" s="54"/>
      <c r="D7" s="54"/>
      <c r="E7" s="55"/>
      <c r="F7" s="1"/>
      <c r="G7" s="1"/>
      <c r="H7" s="1"/>
      <c r="I7" s="1"/>
      <c r="J7" s="1"/>
      <c r="K7" s="1"/>
      <c r="L7" s="1"/>
      <c r="M7" s="1"/>
      <c r="N7" s="1"/>
      <c r="O7" s="1"/>
      <c r="P7" s="1"/>
      <c r="Q7" s="1"/>
      <c r="R7" s="12"/>
    </row>
    <row r="8" spans="1:18" ht="12.75">
      <c r="A8" s="19"/>
      <c r="B8" s="9"/>
      <c r="C8" s="10" t="s">
        <v>0</v>
      </c>
      <c r="D8" s="5">
        <v>200000</v>
      </c>
      <c r="E8" s="11"/>
      <c r="F8" s="1"/>
      <c r="G8" s="1"/>
      <c r="H8" s="1"/>
      <c r="I8" s="1"/>
      <c r="J8" s="1"/>
      <c r="K8" s="1"/>
      <c r="L8" s="1"/>
      <c r="M8" s="1"/>
      <c r="N8" s="1"/>
      <c r="O8" s="1"/>
      <c r="P8" s="1"/>
      <c r="Q8" s="1"/>
      <c r="R8" s="12"/>
    </row>
    <row r="9" spans="1:18" ht="12.75">
      <c r="A9" s="19"/>
      <c r="B9" s="19"/>
      <c r="C9" s="1" t="s">
        <v>7</v>
      </c>
      <c r="D9" s="6">
        <v>0.06</v>
      </c>
      <c r="E9" s="12"/>
      <c r="F9" s="1"/>
      <c r="G9" s="1"/>
      <c r="H9" s="1"/>
      <c r="I9" s="1"/>
      <c r="J9" s="1"/>
      <c r="K9" s="1"/>
      <c r="L9" s="1"/>
      <c r="M9" s="13">
        <v>10</v>
      </c>
      <c r="N9" s="14" t="s">
        <v>1</v>
      </c>
      <c r="O9" s="15">
        <v>0.03</v>
      </c>
      <c r="P9" s="15">
        <v>0.02</v>
      </c>
      <c r="Q9" s="15">
        <v>0.01</v>
      </c>
      <c r="R9" s="12"/>
    </row>
    <row r="10" spans="1:18" ht="12.75">
      <c r="A10" s="19"/>
      <c r="B10" s="19"/>
      <c r="C10" s="1" t="s">
        <v>6</v>
      </c>
      <c r="D10" s="7">
        <v>30</v>
      </c>
      <c r="E10" s="12"/>
      <c r="F10" s="1"/>
      <c r="G10" s="1"/>
      <c r="H10" s="1"/>
      <c r="I10" s="1"/>
      <c r="J10" s="1"/>
      <c r="K10" s="1"/>
      <c r="L10" s="1"/>
      <c r="M10" s="13">
        <v>15</v>
      </c>
      <c r="N10" s="14" t="s">
        <v>2</v>
      </c>
      <c r="O10" s="15">
        <v>0.01</v>
      </c>
      <c r="P10" s="15">
        <v>0.01</v>
      </c>
      <c r="Q10" s="15">
        <v>0.01</v>
      </c>
      <c r="R10" s="12"/>
    </row>
    <row r="11" spans="1:18" ht="12.75">
      <c r="A11" s="19"/>
      <c r="B11" s="19"/>
      <c r="C11" s="1" t="s">
        <v>8</v>
      </c>
      <c r="D11" s="8" t="s">
        <v>3</v>
      </c>
      <c r="E11" s="12"/>
      <c r="F11" s="1"/>
      <c r="G11" s="1"/>
      <c r="H11" s="1"/>
      <c r="I11" s="1"/>
      <c r="J11" s="1"/>
      <c r="K11" s="1"/>
      <c r="L11" s="1"/>
      <c r="M11" s="13">
        <v>20</v>
      </c>
      <c r="N11" s="14" t="s">
        <v>3</v>
      </c>
      <c r="O11" s="15">
        <v>0.02</v>
      </c>
      <c r="P11" s="15">
        <v>0.01</v>
      </c>
      <c r="Q11" s="15">
        <v>0</v>
      </c>
      <c r="R11" s="12"/>
    </row>
    <row r="12" spans="1:18" ht="12.75">
      <c r="A12" s="19"/>
      <c r="B12" s="22"/>
      <c r="C12" s="17" t="s">
        <v>5</v>
      </c>
      <c r="D12" s="25">
        <f>-PMT(rate/12,Term*12,LA,0)</f>
        <v>1199.101050305518</v>
      </c>
      <c r="E12" s="18"/>
      <c r="F12" s="1"/>
      <c r="G12" s="1"/>
      <c r="H12" s="1"/>
      <c r="I12" s="1"/>
      <c r="J12" s="1"/>
      <c r="K12" s="1"/>
      <c r="L12" s="1"/>
      <c r="M12" s="13">
        <v>25</v>
      </c>
      <c r="N12" s="14" t="s">
        <v>4</v>
      </c>
      <c r="O12" s="15">
        <v>0.01</v>
      </c>
      <c r="P12" s="15">
        <v>0</v>
      </c>
      <c r="Q12" s="15">
        <v>0</v>
      </c>
      <c r="R12" s="12"/>
    </row>
    <row r="13" spans="1:18" ht="12.75">
      <c r="A13" s="19"/>
      <c r="B13" s="1"/>
      <c r="C13" s="1"/>
      <c r="D13" s="1"/>
      <c r="E13" s="1"/>
      <c r="F13" s="1"/>
      <c r="G13" s="1"/>
      <c r="H13" s="1"/>
      <c r="I13" s="1"/>
      <c r="J13" s="1"/>
      <c r="K13" s="1"/>
      <c r="L13" s="1"/>
      <c r="M13" s="13">
        <v>30</v>
      </c>
      <c r="N13" s="13"/>
      <c r="O13" s="13"/>
      <c r="P13" s="13"/>
      <c r="Q13" s="13"/>
      <c r="R13" s="12"/>
    </row>
    <row r="14" spans="1:18" ht="25.5" customHeight="1">
      <c r="A14" s="2"/>
      <c r="B14" s="56" t="s">
        <v>20</v>
      </c>
      <c r="C14" s="57"/>
      <c r="D14" s="57"/>
      <c r="E14" s="57"/>
      <c r="F14" s="57"/>
      <c r="G14" s="57"/>
      <c r="H14" s="57"/>
      <c r="I14" s="58"/>
      <c r="J14" s="43"/>
      <c r="K14" s="1"/>
      <c r="L14" s="1"/>
      <c r="M14" s="13">
        <v>40</v>
      </c>
      <c r="N14" s="13"/>
      <c r="O14" s="13"/>
      <c r="P14" s="13"/>
      <c r="Q14" s="13"/>
      <c r="R14" s="12"/>
    </row>
    <row r="15" spans="1:18" ht="12.75">
      <c r="A15" s="19"/>
      <c r="B15" s="19"/>
      <c r="C15" s="1"/>
      <c r="D15" s="59" t="s">
        <v>17</v>
      </c>
      <c r="E15" s="26"/>
      <c r="F15" s="59" t="s">
        <v>18</v>
      </c>
      <c r="G15" s="26"/>
      <c r="H15" s="59" t="s">
        <v>19</v>
      </c>
      <c r="I15" s="12"/>
      <c r="J15" s="1"/>
      <c r="K15" s="1"/>
      <c r="L15" s="1"/>
      <c r="M15" s="4"/>
      <c r="N15" s="1"/>
      <c r="O15" s="1"/>
      <c r="P15" s="1"/>
      <c r="Q15" s="1"/>
      <c r="R15" s="12"/>
    </row>
    <row r="16" spans="1:18" ht="12.75">
      <c r="A16" s="19"/>
      <c r="B16" s="19"/>
      <c r="C16" s="1"/>
      <c r="D16" s="59"/>
      <c r="E16" s="26"/>
      <c r="F16" s="59"/>
      <c r="G16" s="26"/>
      <c r="H16" s="59"/>
      <c r="I16" s="12"/>
      <c r="J16" s="1"/>
      <c r="K16" s="1"/>
      <c r="L16" s="1"/>
      <c r="M16" s="1"/>
      <c r="N16" s="1"/>
      <c r="O16" s="1"/>
      <c r="P16" s="1"/>
      <c r="Q16" s="1"/>
      <c r="R16" s="12"/>
    </row>
    <row r="17" spans="1:18" ht="12.75">
      <c r="A17" s="19"/>
      <c r="B17" s="19"/>
      <c r="C17" s="1" t="str">
        <f>"Year 1 @ "&amp;(rate-VLOOKUP(Buydown_Chosen,$N$9:$Q$12,2,FALSE))*100&amp;"%"</f>
        <v>Year 1 @ 4%</v>
      </c>
      <c r="D17" s="20">
        <f>-PMT((rate-VLOOKUP(Buydown_Chosen,N9:Q12,2,FALSE))/12,Term*12,LA,0)</f>
        <v>954.8305909309056</v>
      </c>
      <c r="E17" s="21"/>
      <c r="F17" s="20">
        <f>(-PMT(rate/12,Term*12,LA,0)-D17)</f>
        <v>244.2704593746123</v>
      </c>
      <c r="G17" s="21"/>
      <c r="H17" s="20">
        <f>(-PMT(rate/12,Term*12,LA,0)-D17)*12</f>
        <v>2931.2455124953476</v>
      </c>
      <c r="I17" s="12"/>
      <c r="J17" s="1"/>
      <c r="K17" s="1"/>
      <c r="L17" s="1"/>
      <c r="M17" s="1"/>
      <c r="N17" s="1"/>
      <c r="O17" s="1"/>
      <c r="P17" s="1"/>
      <c r="Q17" s="1"/>
      <c r="R17" s="12"/>
    </row>
    <row r="18" spans="1:18" ht="13.5" customHeight="1">
      <c r="A18" s="19"/>
      <c r="B18" s="19"/>
      <c r="C18" s="1" t="str">
        <f>"Year 2 @ "&amp;(rate-VLOOKUP(Buydown_Chosen,$N$9:$Q$12,3,FALSE))*100&amp;"%"</f>
        <v>Year 2 @ 5%</v>
      </c>
      <c r="D18" s="20">
        <f>-PMT((rate-VLOOKUP(Buydown_Chosen,N9:Q12,3,FALSE))/12,Term*12,LA,0)</f>
        <v>1073.6432460242763</v>
      </c>
      <c r="E18" s="21"/>
      <c r="F18" s="20">
        <f>(-PMT(rate/12,Term*12,LA,0)-D18)</f>
        <v>125.45780428124158</v>
      </c>
      <c r="G18" s="21"/>
      <c r="H18" s="20">
        <f>(-PMT(rate/12,Term*12,LA,0)-D18)*12</f>
        <v>1505.493651374899</v>
      </c>
      <c r="I18" s="12"/>
      <c r="J18" s="1"/>
      <c r="K18" s="1"/>
      <c r="L18" s="1"/>
      <c r="M18" s="1"/>
      <c r="N18" s="1"/>
      <c r="O18" s="1"/>
      <c r="P18" s="1"/>
      <c r="Q18" s="1"/>
      <c r="R18" s="12"/>
    </row>
    <row r="19" spans="1:18" ht="13.5" thickBot="1">
      <c r="A19" s="19"/>
      <c r="B19" s="19"/>
      <c r="C19" s="40" t="str">
        <f>"Year 3 @ "&amp;(rate-VLOOKUP(Buydown_Chosen,$N$9:$Q$12,4,FALSE))*100&amp;"%"</f>
        <v>Year 3 @ 6%</v>
      </c>
      <c r="D19" s="41">
        <f>-PMT((rate-VLOOKUP(Buydown_Chosen,N9:Q12,4,FALSE))/12,Term*12,LA,0)</f>
        <v>1199.101050305518</v>
      </c>
      <c r="E19" s="42"/>
      <c r="F19" s="41">
        <f>(-PMT(rate/12,Term*12,LA,0)-D19)</f>
        <v>0</v>
      </c>
      <c r="G19" s="42"/>
      <c r="H19" s="41">
        <f>(-PMT(rate/12,Term*12,LA,0)-D19)*12</f>
        <v>0</v>
      </c>
      <c r="I19" s="12"/>
      <c r="J19" s="1"/>
      <c r="K19" s="1"/>
      <c r="L19" s="1"/>
      <c r="M19" s="1"/>
      <c r="N19" s="1"/>
      <c r="O19" s="1"/>
      <c r="P19" s="1"/>
      <c r="Q19" s="1"/>
      <c r="R19" s="12"/>
    </row>
    <row r="20" spans="1:18" ht="13.5" thickTop="1">
      <c r="A20" s="19"/>
      <c r="B20" s="19"/>
      <c r="C20" s="44" t="s">
        <v>42</v>
      </c>
      <c r="D20" s="1"/>
      <c r="E20" s="1"/>
      <c r="F20" s="1"/>
      <c r="G20" s="1"/>
      <c r="H20" s="45">
        <f>SUM(H17:H19)</f>
        <v>4436.739163870247</v>
      </c>
      <c r="I20" s="12"/>
      <c r="J20" s="1"/>
      <c r="K20" s="1"/>
      <c r="L20" s="1"/>
      <c r="M20" s="1"/>
      <c r="N20" s="1"/>
      <c r="O20" s="1"/>
      <c r="P20" s="1"/>
      <c r="Q20" s="1"/>
      <c r="R20" s="12"/>
    </row>
    <row r="21" spans="1:18" ht="12.75">
      <c r="A21" s="19"/>
      <c r="B21" s="22"/>
      <c r="C21" s="23" t="s">
        <v>41</v>
      </c>
      <c r="D21" s="17"/>
      <c r="E21" s="17"/>
      <c r="F21" s="17"/>
      <c r="G21" s="17"/>
      <c r="H21" s="46">
        <f>H20/LA*100</f>
        <v>2.2183695819351232</v>
      </c>
      <c r="I21" s="18"/>
      <c r="J21" s="1"/>
      <c r="K21" s="1"/>
      <c r="L21" s="1"/>
      <c r="M21" s="1"/>
      <c r="N21" s="1"/>
      <c r="O21" s="1"/>
      <c r="P21" s="1"/>
      <c r="Q21" s="1"/>
      <c r="R21" s="12"/>
    </row>
    <row r="22" spans="1:18" ht="12.75">
      <c r="A22" s="19"/>
      <c r="B22" s="1"/>
      <c r="C22" s="1"/>
      <c r="D22" s="1"/>
      <c r="E22" s="1"/>
      <c r="F22" s="1"/>
      <c r="G22" s="1"/>
      <c r="H22" s="1"/>
      <c r="I22" s="1"/>
      <c r="J22" s="1"/>
      <c r="K22" s="1"/>
      <c r="L22" s="1"/>
      <c r="M22" s="1"/>
      <c r="N22" s="1"/>
      <c r="O22" s="1"/>
      <c r="P22" s="1"/>
      <c r="Q22" s="1"/>
      <c r="R22" s="12"/>
    </row>
    <row r="23" spans="1:18" ht="12.75">
      <c r="A23" s="19"/>
      <c r="B23" s="1"/>
      <c r="C23" s="1"/>
      <c r="D23" s="1"/>
      <c r="E23" s="1"/>
      <c r="F23" s="1"/>
      <c r="G23" s="1"/>
      <c r="H23" s="1"/>
      <c r="I23" s="1"/>
      <c r="J23" s="1"/>
      <c r="K23" s="1"/>
      <c r="L23" s="1"/>
      <c r="M23" s="1"/>
      <c r="N23" s="1"/>
      <c r="O23" s="1"/>
      <c r="P23" s="1"/>
      <c r="Q23" s="1"/>
      <c r="R23" s="12"/>
    </row>
    <row r="24" spans="1:18" ht="89.25" customHeight="1">
      <c r="A24" s="19"/>
      <c r="B24" s="1"/>
      <c r="C24" s="24"/>
      <c r="D24" s="1"/>
      <c r="E24" s="1"/>
      <c r="F24" s="52"/>
      <c r="G24" s="52"/>
      <c r="H24" s="52"/>
      <c r="I24" s="52"/>
      <c r="J24" s="52"/>
      <c r="K24" s="52"/>
      <c r="L24" s="1"/>
      <c r="M24" s="1"/>
      <c r="N24" s="1"/>
      <c r="O24" s="1"/>
      <c r="P24" s="1"/>
      <c r="Q24" s="1"/>
      <c r="R24" s="12"/>
    </row>
    <row r="25" spans="1:18" ht="12" customHeight="1">
      <c r="A25" s="19"/>
      <c r="B25" s="1"/>
      <c r="C25" s="1"/>
      <c r="D25" s="1"/>
      <c r="E25" s="1"/>
      <c r="F25" s="1"/>
      <c r="G25" s="1"/>
      <c r="H25" s="1"/>
      <c r="I25" s="16"/>
      <c r="J25" s="16"/>
      <c r="K25" s="16"/>
      <c r="L25" s="16"/>
      <c r="M25" s="16"/>
      <c r="N25" s="1"/>
      <c r="O25" s="1"/>
      <c r="P25" s="1"/>
      <c r="Q25" s="1"/>
      <c r="R25" s="12"/>
    </row>
    <row r="26" spans="1:18" ht="12.75">
      <c r="A26" s="19"/>
      <c r="B26" s="1"/>
      <c r="C26" s="1"/>
      <c r="D26" s="1"/>
      <c r="E26" s="1"/>
      <c r="F26" s="1"/>
      <c r="G26" s="1"/>
      <c r="H26" s="1"/>
      <c r="I26" s="1"/>
      <c r="J26" s="1"/>
      <c r="K26" s="1"/>
      <c r="L26" s="1"/>
      <c r="M26" s="1"/>
      <c r="N26" s="1"/>
      <c r="O26" s="1"/>
      <c r="P26" s="1"/>
      <c r="Q26" s="1"/>
      <c r="R26" s="12"/>
    </row>
    <row r="27" spans="1:18" ht="12.75">
      <c r="A27" s="19"/>
      <c r="B27" s="1"/>
      <c r="C27" s="1"/>
      <c r="D27" s="1"/>
      <c r="E27" s="1"/>
      <c r="F27" s="1"/>
      <c r="G27" s="1"/>
      <c r="H27" s="1"/>
      <c r="I27" s="1"/>
      <c r="J27" s="1"/>
      <c r="K27" s="1"/>
      <c r="L27" s="1"/>
      <c r="M27" s="1"/>
      <c r="N27" s="1"/>
      <c r="O27" s="1"/>
      <c r="P27" s="1"/>
      <c r="Q27" s="1"/>
      <c r="R27" s="12"/>
    </row>
    <row r="28" spans="1:18" ht="12.75">
      <c r="A28" s="19"/>
      <c r="B28" s="1"/>
      <c r="C28" s="1"/>
      <c r="D28" s="1"/>
      <c r="E28" s="1"/>
      <c r="F28" s="1"/>
      <c r="G28" s="1"/>
      <c r="H28" s="1"/>
      <c r="I28" s="1"/>
      <c r="J28" s="1"/>
      <c r="K28" s="1"/>
      <c r="L28" s="1"/>
      <c r="M28" s="1"/>
      <c r="N28" s="1"/>
      <c r="O28" s="1"/>
      <c r="P28" s="1"/>
      <c r="Q28" s="1"/>
      <c r="R28" s="12"/>
    </row>
    <row r="29" spans="1:18" ht="12.75">
      <c r="A29" s="19"/>
      <c r="B29" s="1"/>
      <c r="C29" s="1"/>
      <c r="D29" s="1"/>
      <c r="E29" s="1"/>
      <c r="F29" s="1"/>
      <c r="G29" s="1"/>
      <c r="H29" s="1"/>
      <c r="I29" s="1"/>
      <c r="J29" s="1"/>
      <c r="K29" s="1"/>
      <c r="L29" s="1"/>
      <c r="M29" s="1"/>
      <c r="N29" s="1"/>
      <c r="O29" s="1"/>
      <c r="P29" s="1"/>
      <c r="Q29" s="1"/>
      <c r="R29" s="12"/>
    </row>
    <row r="30" spans="1:18" ht="12.75">
      <c r="A30" s="19"/>
      <c r="B30" s="1"/>
      <c r="C30" s="1"/>
      <c r="D30" s="1"/>
      <c r="E30" s="1"/>
      <c r="F30" s="1"/>
      <c r="G30" s="1"/>
      <c r="H30" s="1"/>
      <c r="I30" s="1"/>
      <c r="J30" s="1"/>
      <c r="K30" s="1"/>
      <c r="L30" s="1"/>
      <c r="M30" s="1"/>
      <c r="N30" s="1"/>
      <c r="O30" s="1"/>
      <c r="P30" s="1"/>
      <c r="Q30" s="1"/>
      <c r="R30" s="12"/>
    </row>
    <row r="31" spans="1:18" ht="12.75">
      <c r="A31" s="19"/>
      <c r="B31" s="1"/>
      <c r="C31" s="1"/>
      <c r="D31" s="1"/>
      <c r="E31" s="1"/>
      <c r="F31" s="1"/>
      <c r="G31" s="1"/>
      <c r="H31" s="1"/>
      <c r="I31" s="1"/>
      <c r="J31" s="1"/>
      <c r="K31" s="1"/>
      <c r="L31" s="1"/>
      <c r="M31" s="1"/>
      <c r="N31" s="1"/>
      <c r="O31" s="1"/>
      <c r="P31" s="1"/>
      <c r="Q31" s="1"/>
      <c r="R31" s="12"/>
    </row>
    <row r="32" spans="1:18" ht="12.75">
      <c r="A32" s="19"/>
      <c r="B32" s="1"/>
      <c r="C32" s="1"/>
      <c r="D32" s="1"/>
      <c r="E32" s="1"/>
      <c r="F32" s="1"/>
      <c r="G32" s="1"/>
      <c r="H32" s="1"/>
      <c r="I32" s="1"/>
      <c r="J32" s="1"/>
      <c r="K32" s="1"/>
      <c r="L32" s="1"/>
      <c r="M32" s="1"/>
      <c r="N32" s="1"/>
      <c r="O32" s="1"/>
      <c r="P32" s="1"/>
      <c r="Q32" s="1"/>
      <c r="R32" s="12"/>
    </row>
    <row r="33" spans="1:18" ht="12.75">
      <c r="A33" s="19"/>
      <c r="B33" s="1"/>
      <c r="C33" s="1"/>
      <c r="D33" s="1"/>
      <c r="E33" s="1"/>
      <c r="F33" s="1"/>
      <c r="G33" s="1"/>
      <c r="H33" s="1"/>
      <c r="I33" s="1"/>
      <c r="J33" s="1"/>
      <c r="K33" s="1"/>
      <c r="L33" s="1"/>
      <c r="M33" s="1"/>
      <c r="N33" s="1"/>
      <c r="O33" s="1"/>
      <c r="P33" s="1"/>
      <c r="Q33" s="1"/>
      <c r="R33" s="12"/>
    </row>
    <row r="34" spans="1:18" ht="12.75">
      <c r="A34" s="19"/>
      <c r="B34" s="1"/>
      <c r="C34" s="1"/>
      <c r="D34" s="1"/>
      <c r="E34" s="1"/>
      <c r="F34" s="1"/>
      <c r="G34" s="1"/>
      <c r="H34" s="1"/>
      <c r="I34" s="1"/>
      <c r="J34" s="1"/>
      <c r="K34" s="1"/>
      <c r="L34" s="1"/>
      <c r="M34" s="1"/>
      <c r="N34" s="1"/>
      <c r="O34" s="1"/>
      <c r="P34" s="1"/>
      <c r="Q34" s="1"/>
      <c r="R34" s="12"/>
    </row>
    <row r="35" spans="1:18" ht="12.75">
      <c r="A35" s="19"/>
      <c r="B35" s="1"/>
      <c r="C35" s="1"/>
      <c r="D35" s="1"/>
      <c r="E35" s="1"/>
      <c r="F35" s="1"/>
      <c r="G35" s="1"/>
      <c r="H35" s="1"/>
      <c r="I35" s="1"/>
      <c r="J35" s="1"/>
      <c r="K35" s="1"/>
      <c r="L35" s="1"/>
      <c r="M35" s="1"/>
      <c r="N35" s="1"/>
      <c r="O35" s="1"/>
      <c r="P35" s="1"/>
      <c r="Q35" s="1"/>
      <c r="R35" s="12"/>
    </row>
    <row r="36" spans="1:18" ht="12.75">
      <c r="A36" s="19"/>
      <c r="B36" s="1"/>
      <c r="C36" s="1"/>
      <c r="D36" s="1"/>
      <c r="E36" s="1"/>
      <c r="F36" s="1"/>
      <c r="G36" s="1"/>
      <c r="H36" s="1"/>
      <c r="I36" s="1"/>
      <c r="J36" s="1"/>
      <c r="K36" s="1"/>
      <c r="L36" s="1"/>
      <c r="M36" s="1"/>
      <c r="N36" s="1"/>
      <c r="O36" s="1"/>
      <c r="P36" s="1"/>
      <c r="Q36" s="1"/>
      <c r="R36" s="12"/>
    </row>
    <row r="37" spans="1:18" ht="12.75">
      <c r="A37" s="19"/>
      <c r="B37" s="1"/>
      <c r="C37" s="1"/>
      <c r="D37" s="1"/>
      <c r="E37" s="1"/>
      <c r="F37" s="1"/>
      <c r="G37" s="1"/>
      <c r="H37" s="1"/>
      <c r="I37" s="1"/>
      <c r="J37" s="1"/>
      <c r="K37" s="1"/>
      <c r="L37" s="1"/>
      <c r="M37" s="1"/>
      <c r="N37" s="1"/>
      <c r="O37" s="1"/>
      <c r="P37" s="1"/>
      <c r="Q37" s="1"/>
      <c r="R37" s="12"/>
    </row>
    <row r="38" spans="1:18" ht="12.75">
      <c r="A38" s="19"/>
      <c r="B38" s="1"/>
      <c r="C38" s="1"/>
      <c r="D38" s="1"/>
      <c r="E38" s="1"/>
      <c r="F38" s="1"/>
      <c r="G38" s="1"/>
      <c r="H38" s="1"/>
      <c r="I38" s="1"/>
      <c r="J38" s="1"/>
      <c r="K38" s="1"/>
      <c r="L38" s="1"/>
      <c r="M38" s="1"/>
      <c r="N38" s="1"/>
      <c r="O38" s="1"/>
      <c r="P38" s="1"/>
      <c r="Q38" s="1"/>
      <c r="R38" s="12"/>
    </row>
    <row r="39" spans="1:18" ht="12.75">
      <c r="A39" s="19"/>
      <c r="B39" s="1"/>
      <c r="C39" s="1"/>
      <c r="D39" s="1"/>
      <c r="E39" s="1"/>
      <c r="F39" s="1"/>
      <c r="G39" s="1"/>
      <c r="H39" s="1"/>
      <c r="I39" s="1"/>
      <c r="J39" s="1"/>
      <c r="K39" s="1"/>
      <c r="L39" s="1"/>
      <c r="M39" s="1"/>
      <c r="N39" s="1"/>
      <c r="O39" s="1"/>
      <c r="P39" s="1"/>
      <c r="Q39" s="1"/>
      <c r="R39" s="12"/>
    </row>
    <row r="40" spans="1:18" ht="12.75" customHeight="1">
      <c r="A40" s="22"/>
      <c r="B40" s="17"/>
      <c r="C40" s="17"/>
      <c r="D40" s="17"/>
      <c r="E40" s="17"/>
      <c r="F40" s="17"/>
      <c r="G40" s="17"/>
      <c r="H40" s="17"/>
      <c r="I40" s="17"/>
      <c r="J40" s="17"/>
      <c r="K40" s="17"/>
      <c r="L40" s="17"/>
      <c r="M40" s="17"/>
      <c r="N40" s="17"/>
      <c r="O40" s="17"/>
      <c r="P40" s="17"/>
      <c r="Q40" s="17"/>
      <c r="R40" s="18"/>
    </row>
    <row r="42" spans="4:18" ht="12.75">
      <c r="D42" s="3"/>
      <c r="E42" s="3"/>
      <c r="F42" s="3"/>
      <c r="G42" s="3"/>
      <c r="H42" s="3"/>
      <c r="I42" s="3"/>
      <c r="J42" s="3"/>
      <c r="K42" s="3"/>
      <c r="L42" s="3"/>
      <c r="M42" s="3"/>
      <c r="N42" s="3"/>
      <c r="O42" s="3"/>
      <c r="P42" s="3"/>
      <c r="Q42" s="3"/>
      <c r="R42" s="3"/>
    </row>
  </sheetData>
  <sheetProtection password="97D7" sheet="1" selectLockedCells="1"/>
  <protectedRanges>
    <protectedRange sqref="D8:D11" name="Loan Info"/>
    <protectedRange sqref="D2:I5" name="Personal Info"/>
  </protectedRanges>
  <mergeCells count="10">
    <mergeCell ref="D2:I2"/>
    <mergeCell ref="D3:I3"/>
    <mergeCell ref="D4:I4"/>
    <mergeCell ref="D5:I5"/>
    <mergeCell ref="F24:K24"/>
    <mergeCell ref="B7:E7"/>
    <mergeCell ref="B14:I14"/>
    <mergeCell ref="D15:D16"/>
    <mergeCell ref="F15:F16"/>
    <mergeCell ref="H15:H16"/>
  </mergeCells>
  <conditionalFormatting sqref="C19:H19">
    <cfRule type="expression" priority="1" dxfId="0" stopIfTrue="1">
      <formula>OR(Buydown_Chosen="2-1",Buydown_Chosen="1")</formula>
    </cfRule>
  </conditionalFormatting>
  <conditionalFormatting sqref="C18:H18">
    <cfRule type="expression" priority="2" dxfId="0" stopIfTrue="1">
      <formula>OR(Buydown_Chosen="1")</formula>
    </cfRule>
  </conditionalFormatting>
  <dataValidations count="2">
    <dataValidation type="list" allowBlank="1" showInputMessage="1" showErrorMessage="1" sqref="D10">
      <formula1>Term_Choice</formula1>
    </dataValidation>
    <dataValidation type="list" allowBlank="1" showInputMessage="1" showErrorMessage="1" sqref="D11">
      <formula1>Buydown_Choice</formula1>
    </dataValidation>
  </dataValidations>
  <printOptions horizontalCentered="1" verticalCentered="1"/>
  <pageMargins left="0.25" right="0.25" top="0.25" bottom="0.25" header="0.25" footer="0.125"/>
  <pageSetup horizontalDpi="600" verticalDpi="600" orientation="landscape" scale="92" r:id="rId2"/>
  <headerFooter alignWithMargins="0">
    <oddFooter>&amp;C&amp;6Countrywide attempts to provide complete and accurate worksheets as per guidelines, but assumes no responsibility in errors or omissions. Please always refer to the Seller's Guide in Platinum for the latest up-to-date information.</oddFooter>
  </headerFooter>
  <ignoredErrors>
    <ignoredError sqref="N11 N9:N10" twoDigitTextYear="1"/>
    <ignoredError sqref="N12 D12" numberStoredAsText="1" twoDigitTextYear="1"/>
    <ignoredError sqref="D12" twoDigitTextYear="1" unlockedFormula="1"/>
  </ignoredErrors>
  <drawing r:id="rId1"/>
</worksheet>
</file>

<file path=xl/worksheets/sheet2.xml><?xml version="1.0" encoding="utf-8"?>
<worksheet xmlns="http://schemas.openxmlformats.org/spreadsheetml/2006/main" xmlns:r="http://schemas.openxmlformats.org/officeDocument/2006/relationships">
  <dimension ref="A1:L63"/>
  <sheetViews>
    <sheetView showRowColHeaders="0" zoomScalePageLayoutView="0" workbookViewId="0" topLeftCell="A1">
      <selection activeCell="Q15" sqref="Q15"/>
    </sheetView>
  </sheetViews>
  <sheetFormatPr defaultColWidth="9.140625" defaultRowHeight="12.75" outlineLevelRow="1"/>
  <cols>
    <col min="1" max="2" width="2.7109375" style="0" customWidth="1"/>
  </cols>
  <sheetData>
    <row r="1" spans="1:12" ht="12.75">
      <c r="A1" s="27"/>
      <c r="B1" s="27"/>
      <c r="C1" s="27"/>
      <c r="D1" s="27"/>
      <c r="E1" s="27"/>
      <c r="F1" s="27"/>
      <c r="G1" s="27"/>
      <c r="H1" s="27"/>
      <c r="I1" s="27"/>
      <c r="J1" s="27"/>
      <c r="K1" s="27"/>
      <c r="L1" s="27"/>
    </row>
    <row r="2" spans="1:12" ht="12.75">
      <c r="A2" s="27"/>
      <c r="B2" s="27"/>
      <c r="C2" s="27"/>
      <c r="D2" s="27"/>
      <c r="E2" s="27"/>
      <c r="F2" s="27"/>
      <c r="G2" s="27"/>
      <c r="H2" s="27"/>
      <c r="I2" s="27"/>
      <c r="J2" s="27"/>
      <c r="K2" s="27"/>
      <c r="L2" s="27"/>
    </row>
    <row r="3" spans="1:12" ht="12.75">
      <c r="A3" s="27"/>
      <c r="B3" s="27"/>
      <c r="C3" s="27"/>
      <c r="D3" s="27"/>
      <c r="E3" s="27"/>
      <c r="F3" s="27"/>
      <c r="G3" s="27"/>
      <c r="H3" s="27"/>
      <c r="I3" s="27"/>
      <c r="J3" s="27"/>
      <c r="K3" s="27"/>
      <c r="L3" s="27"/>
    </row>
    <row r="4" spans="1:12" ht="12.75">
      <c r="A4" s="27"/>
      <c r="B4" s="27"/>
      <c r="C4" s="27"/>
      <c r="D4" s="27"/>
      <c r="E4" s="27"/>
      <c r="F4" s="27"/>
      <c r="G4" s="27"/>
      <c r="H4" s="27"/>
      <c r="I4" s="27"/>
      <c r="J4" s="27"/>
      <c r="K4" s="27"/>
      <c r="L4" s="27"/>
    </row>
    <row r="5" spans="1:12" ht="12.75">
      <c r="A5" s="27"/>
      <c r="B5" s="27"/>
      <c r="C5" s="28" t="s">
        <v>40</v>
      </c>
      <c r="D5" s="29"/>
      <c r="E5" s="29"/>
      <c r="F5" s="29"/>
      <c r="G5" s="29"/>
      <c r="H5" s="29"/>
      <c r="I5" s="29"/>
      <c r="J5" s="29"/>
      <c r="K5" s="29"/>
      <c r="L5" s="11"/>
    </row>
    <row r="6" spans="1:12" ht="12.75">
      <c r="A6" s="27"/>
      <c r="B6" s="30"/>
      <c r="C6" s="32" t="s">
        <v>21</v>
      </c>
      <c r="D6" s="33"/>
      <c r="E6" s="33"/>
      <c r="F6" s="33"/>
      <c r="G6" s="33"/>
      <c r="H6" s="33"/>
      <c r="I6" s="33"/>
      <c r="J6" s="33"/>
      <c r="K6" s="33"/>
      <c r="L6" s="34"/>
    </row>
    <row r="7" spans="1:12" ht="12.75">
      <c r="A7" s="27"/>
      <c r="B7" s="30"/>
      <c r="C7" s="31" t="s">
        <v>22</v>
      </c>
      <c r="D7" s="31"/>
      <c r="E7" s="31"/>
      <c r="F7" s="31"/>
      <c r="G7" s="31"/>
      <c r="H7" s="31"/>
      <c r="I7" s="31"/>
      <c r="J7" s="31"/>
      <c r="K7" s="31"/>
      <c r="L7" s="30"/>
    </row>
    <row r="8" spans="1:12" ht="12.75">
      <c r="A8" s="27"/>
      <c r="B8" s="30"/>
      <c r="C8" s="31"/>
      <c r="D8" s="31"/>
      <c r="E8" s="31"/>
      <c r="F8" s="31"/>
      <c r="G8" s="31"/>
      <c r="H8" s="31"/>
      <c r="I8" s="31"/>
      <c r="J8" s="31"/>
      <c r="K8" s="31"/>
      <c r="L8" s="30"/>
    </row>
    <row r="9" spans="1:12" ht="12.75">
      <c r="A9" s="27"/>
      <c r="B9" s="35" t="s">
        <v>23</v>
      </c>
      <c r="C9" s="31"/>
      <c r="D9" s="31"/>
      <c r="E9" s="31"/>
      <c r="F9" s="31"/>
      <c r="G9" s="31"/>
      <c r="H9" s="31"/>
      <c r="I9" s="31"/>
      <c r="J9" s="31"/>
      <c r="K9" s="31"/>
      <c r="L9" s="30"/>
    </row>
    <row r="10" spans="1:12" ht="12.75">
      <c r="A10" s="27"/>
      <c r="B10" s="30"/>
      <c r="C10" s="27"/>
      <c r="D10" s="27"/>
      <c r="E10" s="27"/>
      <c r="F10" s="27"/>
      <c r="G10" s="27"/>
      <c r="H10" s="27"/>
      <c r="I10" s="27"/>
      <c r="J10" s="27"/>
      <c r="K10" s="27"/>
      <c r="L10" s="30"/>
    </row>
    <row r="11" spans="1:12" ht="12.75">
      <c r="A11" s="27"/>
      <c r="B11" s="36" t="s">
        <v>24</v>
      </c>
      <c r="C11" s="27"/>
      <c r="D11" s="27"/>
      <c r="E11" s="27"/>
      <c r="F11" s="27"/>
      <c r="G11" s="27"/>
      <c r="H11" s="27"/>
      <c r="I11" s="27"/>
      <c r="J11" s="27"/>
      <c r="K11" s="27"/>
      <c r="L11" s="27"/>
    </row>
    <row r="12" spans="1:12" ht="12.75" outlineLevel="1">
      <c r="A12" s="27"/>
      <c r="B12" s="27"/>
      <c r="C12" s="27" t="s">
        <v>33</v>
      </c>
      <c r="D12" s="27"/>
      <c r="E12" s="27"/>
      <c r="F12" s="27"/>
      <c r="G12" s="27"/>
      <c r="H12" s="27"/>
      <c r="I12" s="27"/>
      <c r="J12" s="27"/>
      <c r="K12" s="27"/>
      <c r="L12" s="27"/>
    </row>
    <row r="13" spans="1:12" ht="12.75" outlineLevel="1">
      <c r="A13" s="27"/>
      <c r="B13" s="27"/>
      <c r="C13" s="27" t="s">
        <v>34</v>
      </c>
      <c r="D13" s="27"/>
      <c r="E13" s="27"/>
      <c r="F13" s="27"/>
      <c r="G13" s="27"/>
      <c r="H13" s="27"/>
      <c r="I13" s="27"/>
      <c r="J13" s="27"/>
      <c r="K13" s="27"/>
      <c r="L13" s="27"/>
    </row>
    <row r="14" spans="1:12" ht="12.75" outlineLevel="1">
      <c r="A14" s="27"/>
      <c r="B14" s="27"/>
      <c r="C14" s="27" t="s">
        <v>35</v>
      </c>
      <c r="D14" s="27"/>
      <c r="E14" s="27"/>
      <c r="F14" s="27"/>
      <c r="G14" s="27"/>
      <c r="H14" s="27"/>
      <c r="I14" s="27"/>
      <c r="J14" s="27"/>
      <c r="K14" s="27"/>
      <c r="L14" s="27"/>
    </row>
    <row r="15" spans="1:12" ht="12.75">
      <c r="A15" s="27"/>
      <c r="B15" s="27"/>
      <c r="C15" s="27"/>
      <c r="D15" s="27"/>
      <c r="E15" s="27"/>
      <c r="F15" s="27"/>
      <c r="G15" s="27"/>
      <c r="H15" s="27"/>
      <c r="I15" s="27"/>
      <c r="J15" s="27"/>
      <c r="K15" s="27"/>
      <c r="L15" s="27"/>
    </row>
    <row r="16" spans="1:12" ht="12.75">
      <c r="A16" s="27"/>
      <c r="B16" s="36" t="s">
        <v>25</v>
      </c>
      <c r="C16" s="27"/>
      <c r="D16" s="27"/>
      <c r="E16" s="27"/>
      <c r="F16" s="27"/>
      <c r="G16" s="27"/>
      <c r="H16" s="27"/>
      <c r="I16" s="27"/>
      <c r="J16" s="27"/>
      <c r="K16" s="27"/>
      <c r="L16" s="27"/>
    </row>
    <row r="17" spans="1:12" ht="12.75" outlineLevel="1">
      <c r="A17" s="27"/>
      <c r="B17" s="27"/>
      <c r="C17" s="27" t="s">
        <v>29</v>
      </c>
      <c r="D17" s="27"/>
      <c r="E17" s="27"/>
      <c r="F17" s="27"/>
      <c r="G17" s="27"/>
      <c r="H17" s="27"/>
      <c r="I17" s="27"/>
      <c r="J17" s="27"/>
      <c r="K17" s="27"/>
      <c r="L17" s="27"/>
    </row>
    <row r="18" spans="1:12" ht="12.75" outlineLevel="1">
      <c r="A18" s="27"/>
      <c r="B18" s="27"/>
      <c r="C18" s="27" t="s">
        <v>30</v>
      </c>
      <c r="D18" s="27"/>
      <c r="E18" s="27"/>
      <c r="F18" s="27"/>
      <c r="G18" s="27"/>
      <c r="H18" s="27"/>
      <c r="I18" s="27"/>
      <c r="J18" s="27"/>
      <c r="K18" s="27"/>
      <c r="L18" s="27"/>
    </row>
    <row r="19" spans="1:12" ht="12.75">
      <c r="A19" s="27"/>
      <c r="B19" s="27"/>
      <c r="C19" s="27"/>
      <c r="D19" s="27"/>
      <c r="E19" s="27"/>
      <c r="F19" s="27"/>
      <c r="G19" s="27"/>
      <c r="H19" s="27"/>
      <c r="I19" s="27"/>
      <c r="J19" s="27"/>
      <c r="K19" s="27"/>
      <c r="L19" s="27"/>
    </row>
    <row r="20" spans="1:12" ht="12.75">
      <c r="A20" s="27"/>
      <c r="B20" s="36" t="s">
        <v>37</v>
      </c>
      <c r="C20" s="27"/>
      <c r="D20" s="27"/>
      <c r="E20" s="27"/>
      <c r="F20" s="27"/>
      <c r="G20" s="27"/>
      <c r="H20" s="27"/>
      <c r="I20" s="27"/>
      <c r="J20" s="27"/>
      <c r="K20" s="27"/>
      <c r="L20" s="27"/>
    </row>
    <row r="21" spans="1:12" ht="12.75" outlineLevel="1">
      <c r="A21" s="27"/>
      <c r="B21" s="27"/>
      <c r="C21" s="27" t="s">
        <v>26</v>
      </c>
      <c r="D21" s="27"/>
      <c r="E21" s="27"/>
      <c r="F21" s="27"/>
      <c r="G21" s="27"/>
      <c r="H21" s="27"/>
      <c r="I21" s="27"/>
      <c r="J21" s="27"/>
      <c r="K21" s="27"/>
      <c r="L21" s="27"/>
    </row>
    <row r="22" spans="1:12" ht="12.75">
      <c r="A22" s="27"/>
      <c r="B22" s="27"/>
      <c r="C22" s="27" t="s">
        <v>27</v>
      </c>
      <c r="D22" s="27"/>
      <c r="E22" s="27"/>
      <c r="F22" s="27"/>
      <c r="G22" s="27"/>
      <c r="H22" s="27"/>
      <c r="I22" s="27"/>
      <c r="J22" s="27"/>
      <c r="K22" s="27"/>
      <c r="L22" s="27"/>
    </row>
    <row r="23" spans="1:12" ht="12.75">
      <c r="A23" s="27"/>
      <c r="B23" s="27"/>
      <c r="C23" s="27"/>
      <c r="D23" s="27"/>
      <c r="E23" s="27"/>
      <c r="F23" s="27"/>
      <c r="G23" s="27"/>
      <c r="H23" s="27"/>
      <c r="I23" s="27"/>
      <c r="J23" s="27"/>
      <c r="K23" s="27"/>
      <c r="L23" s="27"/>
    </row>
    <row r="24" spans="1:12" ht="12.75" outlineLevel="1">
      <c r="A24" s="27"/>
      <c r="B24" s="36" t="s">
        <v>38</v>
      </c>
      <c r="C24" s="27"/>
      <c r="D24" s="27"/>
      <c r="E24" s="27"/>
      <c r="F24" s="27"/>
      <c r="G24" s="27"/>
      <c r="H24" s="27"/>
      <c r="I24" s="27"/>
      <c r="J24" s="27"/>
      <c r="K24" s="27"/>
      <c r="L24" s="27"/>
    </row>
    <row r="25" spans="1:12" ht="12.75" outlineLevel="1">
      <c r="A25" s="27"/>
      <c r="B25" s="27"/>
      <c r="C25" s="27" t="s">
        <v>36</v>
      </c>
      <c r="D25" s="27"/>
      <c r="E25" s="27"/>
      <c r="F25" s="27"/>
      <c r="G25" s="27"/>
      <c r="H25" s="27"/>
      <c r="I25" s="27"/>
      <c r="J25" s="27"/>
      <c r="K25" s="27"/>
      <c r="L25" s="27"/>
    </row>
    <row r="26" spans="1:12" ht="12.75">
      <c r="A26" s="27"/>
      <c r="B26" s="27"/>
      <c r="C26" s="27" t="s">
        <v>28</v>
      </c>
      <c r="D26" s="27"/>
      <c r="E26" s="27"/>
      <c r="F26" s="27"/>
      <c r="G26" s="27"/>
      <c r="H26" s="27"/>
      <c r="I26" s="27"/>
      <c r="J26" s="27"/>
      <c r="K26" s="27"/>
      <c r="L26" s="27"/>
    </row>
    <row r="27" spans="1:12" ht="12.75">
      <c r="A27" s="27"/>
      <c r="C27" s="27"/>
      <c r="D27" s="27"/>
      <c r="E27" s="27"/>
      <c r="F27" s="27"/>
      <c r="G27" s="27"/>
      <c r="H27" s="27"/>
      <c r="I27" s="27"/>
      <c r="J27" s="27"/>
      <c r="K27" s="27"/>
      <c r="L27" s="27"/>
    </row>
    <row r="28" spans="1:12" ht="12.75" outlineLevel="1">
      <c r="A28" s="27"/>
      <c r="B28" s="36" t="s">
        <v>39</v>
      </c>
      <c r="C28" s="27"/>
      <c r="D28" s="27"/>
      <c r="E28" s="27"/>
      <c r="F28" s="27"/>
      <c r="G28" s="27"/>
      <c r="H28" s="27"/>
      <c r="I28" s="27"/>
      <c r="J28" s="27"/>
      <c r="L28" s="27"/>
    </row>
    <row r="29" spans="1:12" ht="12.75">
      <c r="A29" s="27"/>
      <c r="B29" s="27"/>
      <c r="C29" s="27" t="s">
        <v>31</v>
      </c>
      <c r="D29" s="27"/>
      <c r="E29" s="27"/>
      <c r="F29" s="27"/>
      <c r="G29" s="27"/>
      <c r="H29" s="27"/>
      <c r="I29" s="27"/>
      <c r="J29" s="27"/>
      <c r="K29" s="27"/>
      <c r="L29" s="27"/>
    </row>
    <row r="30" spans="1:12" ht="12.75">
      <c r="A30" s="27"/>
      <c r="B30" s="27"/>
      <c r="C30" s="27" t="s">
        <v>32</v>
      </c>
      <c r="D30" s="27"/>
      <c r="E30" s="27"/>
      <c r="F30" s="27"/>
      <c r="G30" s="27"/>
      <c r="H30" s="27"/>
      <c r="I30" s="27"/>
      <c r="J30" s="27"/>
      <c r="K30" s="27"/>
      <c r="L30" s="27"/>
    </row>
    <row r="31" spans="2:12" ht="12.75" outlineLevel="1">
      <c r="B31" s="36"/>
      <c r="C31" s="27"/>
      <c r="D31" s="27"/>
      <c r="E31" s="27"/>
      <c r="F31" s="27"/>
      <c r="G31" s="27"/>
      <c r="H31" s="27"/>
      <c r="I31" s="27"/>
      <c r="J31" s="27"/>
      <c r="L31" s="27"/>
    </row>
    <row r="32" spans="1:12" ht="12.75" outlineLevel="1">
      <c r="A32" s="27"/>
      <c r="B32" s="27"/>
      <c r="C32" s="27"/>
      <c r="D32" s="27"/>
      <c r="E32" s="27"/>
      <c r="F32" s="27"/>
      <c r="G32" s="27"/>
      <c r="H32" s="27"/>
      <c r="I32" s="27"/>
      <c r="J32" s="27"/>
      <c r="K32" s="27"/>
      <c r="L32" s="27"/>
    </row>
    <row r="33" spans="1:12" ht="12.75">
      <c r="A33" s="27"/>
      <c r="B33" s="27"/>
      <c r="C33" s="27"/>
      <c r="D33" s="27"/>
      <c r="E33" s="27"/>
      <c r="F33" s="27"/>
      <c r="G33" s="27"/>
      <c r="H33" s="27"/>
      <c r="I33" s="27"/>
      <c r="J33" s="27"/>
      <c r="K33" s="27"/>
      <c r="L33" s="27"/>
    </row>
    <row r="34" spans="1:12" ht="12.75">
      <c r="A34" s="27"/>
      <c r="B34" s="37"/>
      <c r="C34" s="27"/>
      <c r="D34" s="27"/>
      <c r="E34" s="27"/>
      <c r="F34" s="27"/>
      <c r="G34" s="27"/>
      <c r="H34" s="27"/>
      <c r="I34" s="27"/>
      <c r="J34" s="27"/>
      <c r="K34" s="27"/>
      <c r="L34" s="27"/>
    </row>
    <row r="35" spans="1:12" ht="12.75" outlineLevel="1">
      <c r="A35" s="27"/>
      <c r="B35" s="27"/>
      <c r="C35" s="27"/>
      <c r="D35" s="27"/>
      <c r="E35" s="27"/>
      <c r="F35" s="27"/>
      <c r="G35" s="27"/>
      <c r="H35" s="27"/>
      <c r="I35" s="27"/>
      <c r="J35" s="27"/>
      <c r="K35" s="27"/>
      <c r="L35" s="27"/>
    </row>
    <row r="36" spans="1:12" ht="12.75" outlineLevel="1">
      <c r="A36" s="27"/>
      <c r="B36" s="27"/>
      <c r="C36" s="27"/>
      <c r="D36" s="27"/>
      <c r="E36" s="27"/>
      <c r="F36" s="27"/>
      <c r="G36" s="27"/>
      <c r="H36" s="27"/>
      <c r="I36" s="27"/>
      <c r="J36" s="27"/>
      <c r="K36" s="27"/>
      <c r="L36" s="27"/>
    </row>
    <row r="37" spans="1:12" ht="12.75">
      <c r="A37" s="27"/>
      <c r="B37" s="27"/>
      <c r="C37" s="27"/>
      <c r="D37" s="27"/>
      <c r="E37" s="27"/>
      <c r="F37" s="27"/>
      <c r="G37" s="27"/>
      <c r="H37" s="27"/>
      <c r="I37" s="27"/>
      <c r="J37" s="27"/>
      <c r="K37" s="27"/>
      <c r="L37" s="27"/>
    </row>
    <row r="38" spans="1:12" ht="12.75">
      <c r="A38" s="27"/>
      <c r="B38" s="27"/>
      <c r="C38" s="27"/>
      <c r="D38" s="27"/>
      <c r="E38" s="27"/>
      <c r="F38" s="27"/>
      <c r="G38" s="27"/>
      <c r="H38" s="27"/>
      <c r="I38" s="27"/>
      <c r="J38" s="27"/>
      <c r="K38" s="27"/>
      <c r="L38" s="27"/>
    </row>
    <row r="39" spans="1:12" ht="12.75">
      <c r="A39" s="27"/>
      <c r="B39" s="27"/>
      <c r="C39" s="27"/>
      <c r="D39" s="27"/>
      <c r="E39" s="27"/>
      <c r="F39" s="27"/>
      <c r="G39" s="27"/>
      <c r="H39" s="27"/>
      <c r="I39" s="27"/>
      <c r="J39" s="27"/>
      <c r="K39" s="27"/>
      <c r="L39" s="27"/>
    </row>
    <row r="40" spans="1:12" ht="12.75">
      <c r="A40" s="27"/>
      <c r="B40" s="27"/>
      <c r="C40" s="27"/>
      <c r="D40" s="27"/>
      <c r="E40" s="27"/>
      <c r="F40" s="27"/>
      <c r="G40" s="27"/>
      <c r="H40" s="27"/>
      <c r="I40" s="27"/>
      <c r="J40" s="27"/>
      <c r="K40" s="27"/>
      <c r="L40" s="27"/>
    </row>
    <row r="41" spans="1:12" ht="12.75">
      <c r="A41" s="27"/>
      <c r="B41" s="27"/>
      <c r="C41" s="27"/>
      <c r="D41" s="27"/>
      <c r="E41" s="27"/>
      <c r="F41" s="27"/>
      <c r="G41" s="27"/>
      <c r="H41" s="27"/>
      <c r="I41" s="27"/>
      <c r="J41" s="27"/>
      <c r="K41" s="27"/>
      <c r="L41" s="27"/>
    </row>
    <row r="42" spans="1:12" ht="12.75">
      <c r="A42" s="27"/>
      <c r="B42" s="27"/>
      <c r="C42" s="27"/>
      <c r="D42" s="27"/>
      <c r="E42" s="27"/>
      <c r="F42" s="27"/>
      <c r="G42" s="27"/>
      <c r="H42" s="27"/>
      <c r="I42" s="27"/>
      <c r="J42" s="27"/>
      <c r="K42" s="27"/>
      <c r="L42" s="27"/>
    </row>
    <row r="43" spans="1:12" ht="12.75">
      <c r="A43" s="27"/>
      <c r="B43" s="27"/>
      <c r="C43" s="27"/>
      <c r="D43" s="27"/>
      <c r="E43" s="27"/>
      <c r="F43" s="27"/>
      <c r="G43" s="27"/>
      <c r="H43" s="27"/>
      <c r="I43" s="27"/>
      <c r="J43" s="27"/>
      <c r="K43" s="27"/>
      <c r="L43" s="27"/>
    </row>
    <row r="44" spans="1:12" ht="12.75">
      <c r="A44" s="27"/>
      <c r="B44" s="27"/>
      <c r="C44" s="27"/>
      <c r="D44" s="27"/>
      <c r="E44" s="27"/>
      <c r="F44" s="27"/>
      <c r="G44" s="27"/>
      <c r="H44" s="27"/>
      <c r="I44" s="27"/>
      <c r="J44" s="27"/>
      <c r="K44" s="27"/>
      <c r="L44" s="27"/>
    </row>
    <row r="45" spans="1:12" ht="12.75">
      <c r="A45" s="27"/>
      <c r="B45" s="27"/>
      <c r="C45" s="27"/>
      <c r="D45" s="27"/>
      <c r="E45" s="27"/>
      <c r="F45" s="27"/>
      <c r="G45" s="27"/>
      <c r="H45" s="27"/>
      <c r="I45" s="27"/>
      <c r="J45" s="27"/>
      <c r="K45" s="27"/>
      <c r="L45" s="27"/>
    </row>
    <row r="46" spans="1:12" ht="12.75">
      <c r="A46" s="27"/>
      <c r="B46" s="27"/>
      <c r="C46" s="27"/>
      <c r="D46" s="27"/>
      <c r="E46" s="27"/>
      <c r="F46" s="27"/>
      <c r="G46" s="27"/>
      <c r="H46" s="27"/>
      <c r="I46" s="27"/>
      <c r="J46" s="27"/>
      <c r="K46" s="27"/>
      <c r="L46" s="27"/>
    </row>
    <row r="47" spans="1:12" ht="12.75">
      <c r="A47" s="27"/>
      <c r="B47" s="27"/>
      <c r="C47" s="27"/>
      <c r="D47" s="27"/>
      <c r="E47" s="27"/>
      <c r="F47" s="27"/>
      <c r="G47" s="27"/>
      <c r="H47" s="27"/>
      <c r="I47" s="27"/>
      <c r="J47" s="27"/>
      <c r="K47" s="27"/>
      <c r="L47" s="27"/>
    </row>
    <row r="48" spans="1:12" ht="12.75">
      <c r="A48" s="27"/>
      <c r="B48" s="27"/>
      <c r="C48" s="27"/>
      <c r="D48" s="27"/>
      <c r="E48" s="27"/>
      <c r="F48" s="27"/>
      <c r="G48" s="27"/>
      <c r="H48" s="27"/>
      <c r="I48" s="27"/>
      <c r="J48" s="27"/>
      <c r="K48" s="27"/>
      <c r="L48" s="27"/>
    </row>
    <row r="49" spans="1:12" ht="12.75">
      <c r="A49" s="27"/>
      <c r="B49" s="27"/>
      <c r="C49" s="27"/>
      <c r="D49" s="27"/>
      <c r="E49" s="27"/>
      <c r="F49" s="27"/>
      <c r="G49" s="27"/>
      <c r="H49" s="27"/>
      <c r="I49" s="27"/>
      <c r="J49" s="27"/>
      <c r="K49" s="27"/>
      <c r="L49" s="27"/>
    </row>
    <row r="50" spans="1:12" ht="12.75">
      <c r="A50" s="27"/>
      <c r="B50" s="27"/>
      <c r="C50" s="27"/>
      <c r="D50" s="27"/>
      <c r="E50" s="27"/>
      <c r="F50" s="27"/>
      <c r="G50" s="27"/>
      <c r="H50" s="27"/>
      <c r="I50" s="27"/>
      <c r="J50" s="27"/>
      <c r="K50" s="27"/>
      <c r="L50" s="27"/>
    </row>
    <row r="51" spans="1:12" ht="12.75">
      <c r="A51" s="27"/>
      <c r="B51" s="27"/>
      <c r="C51" s="27"/>
      <c r="D51" s="27"/>
      <c r="E51" s="27"/>
      <c r="F51" s="27"/>
      <c r="G51" s="27"/>
      <c r="H51" s="27"/>
      <c r="I51" s="27"/>
      <c r="J51" s="27"/>
      <c r="K51" s="27"/>
      <c r="L51" s="27"/>
    </row>
    <row r="52" spans="1:12" ht="12.75">
      <c r="A52" s="27"/>
      <c r="B52" s="27"/>
      <c r="C52" s="27"/>
      <c r="D52" s="27"/>
      <c r="E52" s="27"/>
      <c r="F52" s="27"/>
      <c r="G52" s="27"/>
      <c r="H52" s="27"/>
      <c r="I52" s="27"/>
      <c r="J52" s="27"/>
      <c r="K52" s="27"/>
      <c r="L52" s="27"/>
    </row>
    <row r="53" spans="1:12" ht="12.75">
      <c r="A53" s="27"/>
      <c r="B53" s="27"/>
      <c r="C53" s="27"/>
      <c r="D53" s="27"/>
      <c r="E53" s="27"/>
      <c r="F53" s="27"/>
      <c r="G53" s="27"/>
      <c r="H53" s="27"/>
      <c r="I53" s="27"/>
      <c r="J53" s="27"/>
      <c r="K53" s="27"/>
      <c r="L53" s="27"/>
    </row>
    <row r="54" spans="1:12" ht="12.75">
      <c r="A54" s="27"/>
      <c r="B54" s="27"/>
      <c r="C54" s="27"/>
      <c r="D54" s="27"/>
      <c r="E54" s="27"/>
      <c r="F54" s="27"/>
      <c r="G54" s="27"/>
      <c r="H54" s="27"/>
      <c r="I54" s="27"/>
      <c r="J54" s="27"/>
      <c r="K54" s="27"/>
      <c r="L54" s="27"/>
    </row>
    <row r="55" spans="1:12" ht="12.75">
      <c r="A55" s="27"/>
      <c r="B55" s="27"/>
      <c r="C55" s="27"/>
      <c r="D55" s="27"/>
      <c r="E55" s="27"/>
      <c r="F55" s="27"/>
      <c r="G55" s="27"/>
      <c r="H55" s="27"/>
      <c r="I55" s="27"/>
      <c r="J55" s="27"/>
      <c r="K55" s="27"/>
      <c r="L55" s="27"/>
    </row>
    <row r="56" spans="1:12" ht="12.75">
      <c r="A56" s="27"/>
      <c r="B56" s="27"/>
      <c r="C56" s="27"/>
      <c r="D56" s="27"/>
      <c r="E56" s="27"/>
      <c r="F56" s="27"/>
      <c r="G56" s="27"/>
      <c r="H56" s="27"/>
      <c r="I56" s="27"/>
      <c r="J56" s="27"/>
      <c r="K56" s="27"/>
      <c r="L56" s="27"/>
    </row>
    <row r="57" spans="1:12" ht="12.75">
      <c r="A57" s="27"/>
      <c r="B57" s="27"/>
      <c r="C57" s="27"/>
      <c r="D57" s="27"/>
      <c r="E57" s="27"/>
      <c r="F57" s="27"/>
      <c r="G57" s="27"/>
      <c r="H57" s="27"/>
      <c r="I57" s="27"/>
      <c r="J57" s="27"/>
      <c r="K57" s="27"/>
      <c r="L57" s="27"/>
    </row>
    <row r="58" spans="1:12" ht="12.75">
      <c r="A58" s="27"/>
      <c r="B58" s="27"/>
      <c r="C58" s="27"/>
      <c r="D58" s="27"/>
      <c r="E58" s="27"/>
      <c r="F58" s="27"/>
      <c r="G58" s="27"/>
      <c r="H58" s="27"/>
      <c r="I58" s="27"/>
      <c r="J58" s="27"/>
      <c r="K58" s="27"/>
      <c r="L58" s="27"/>
    </row>
    <row r="59" spans="1:12" ht="12.75">
      <c r="A59" s="27"/>
      <c r="B59" s="27"/>
      <c r="C59" s="27"/>
      <c r="D59" s="27"/>
      <c r="E59" s="27"/>
      <c r="F59" s="27"/>
      <c r="G59" s="27"/>
      <c r="H59" s="27"/>
      <c r="I59" s="27"/>
      <c r="J59" s="27"/>
      <c r="K59" s="27"/>
      <c r="L59" s="27"/>
    </row>
    <row r="60" spans="1:12" ht="12.75">
      <c r="A60" s="27"/>
      <c r="B60" s="27"/>
      <c r="C60" s="27"/>
      <c r="D60" s="27"/>
      <c r="E60" s="27"/>
      <c r="F60" s="27"/>
      <c r="G60" s="27"/>
      <c r="H60" s="27"/>
      <c r="I60" s="27"/>
      <c r="J60" s="27"/>
      <c r="K60" s="27"/>
      <c r="L60" s="27"/>
    </row>
    <row r="61" spans="1:12" ht="12.75">
      <c r="A61" s="27"/>
      <c r="B61" s="27"/>
      <c r="C61" s="27"/>
      <c r="D61" s="27"/>
      <c r="E61" s="27"/>
      <c r="F61" s="27"/>
      <c r="G61" s="27"/>
      <c r="H61" s="27"/>
      <c r="I61" s="27"/>
      <c r="J61" s="27"/>
      <c r="K61" s="27"/>
      <c r="L61" s="27"/>
    </row>
    <row r="62" spans="1:4" ht="12.75">
      <c r="A62" s="27"/>
      <c r="D62" s="27"/>
    </row>
    <row r="63" spans="1:4" ht="12.75">
      <c r="A63" s="27"/>
      <c r="D63" s="27"/>
    </row>
  </sheetData>
  <sheetProtection/>
  <printOptions/>
  <pageMargins left="0.5" right="0.5" top="0.5" bottom="0.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Countrywide Home Loans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Khiem Nguyen-Trong</dc:creator>
  <cp:keywords/>
  <dc:description/>
  <cp:lastModifiedBy>Naive Scholar</cp:lastModifiedBy>
  <cp:lastPrinted>2008-02-26T19:09:45Z</cp:lastPrinted>
  <dcterms:created xsi:type="dcterms:W3CDTF">2006-05-23T17:56:12Z</dcterms:created>
  <dcterms:modified xsi:type="dcterms:W3CDTF">2014-08-20T03:29:10Z</dcterms:modified>
  <cp:category/>
  <cp:version/>
  <cp:contentType/>
  <cp:contentStatus/>
</cp:coreProperties>
</file>